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60" activeTab="0"/>
  </bookViews>
  <sheets>
    <sheet name="Sheet1" sheetId="1" r:id="rId1"/>
    <sheet name="Sheet2" sheetId="2" r:id="rId2"/>
    <sheet name="Sheet3" sheetId="3" r:id="rId3"/>
  </sheets>
  <definedNames>
    <definedName name="_xlnm.Print_Area" localSheetId="0">'Sheet1'!$A$1:$L$36</definedName>
  </definedNames>
  <calcPr fullCalcOnLoad="1"/>
</workbook>
</file>

<file path=xl/sharedStrings.xml><?xml version="1.0" encoding="utf-8"?>
<sst xmlns="http://schemas.openxmlformats.org/spreadsheetml/2006/main" count="141" uniqueCount="136">
  <si>
    <r>
      <t>武汉市晋升</t>
    </r>
    <r>
      <rPr>
        <b/>
        <u val="single"/>
        <sz val="18"/>
        <rFont val="宋体"/>
        <family val="0"/>
      </rPr>
      <t xml:space="preserve"> 建筑预决算 </t>
    </r>
    <r>
      <rPr>
        <b/>
        <sz val="18"/>
        <rFont val="宋体"/>
        <family val="0"/>
      </rPr>
      <t>专业</t>
    </r>
    <r>
      <rPr>
        <b/>
        <u val="single"/>
        <sz val="18"/>
        <rFont val="宋体"/>
        <family val="0"/>
      </rPr>
      <t xml:space="preserve"> 中 </t>
    </r>
    <r>
      <rPr>
        <b/>
        <sz val="18"/>
        <rFont val="宋体"/>
        <family val="0"/>
      </rPr>
      <t>级职务综合考评一览表</t>
    </r>
  </si>
  <si>
    <t>工作单位</t>
  </si>
  <si>
    <t>武汉市信息管网投资有限公司</t>
  </si>
  <si>
    <t>姓名</t>
  </si>
  <si>
    <t>杨静</t>
  </si>
  <si>
    <t>性别</t>
  </si>
  <si>
    <t>女</t>
  </si>
  <si>
    <t>出生年月</t>
  </si>
  <si>
    <t>政治面貌</t>
  </si>
  <si>
    <t>群众</t>
  </si>
  <si>
    <t xml:space="preserve">是否在编
</t>
  </si>
  <si>
    <t>现从事何种</t>
  </si>
  <si>
    <t>工程预决算相关工作</t>
  </si>
  <si>
    <t>行政职务</t>
  </si>
  <si>
    <t>/</t>
  </si>
  <si>
    <t>何时受聘何种专业技术职务</t>
  </si>
  <si>
    <t>2016年1月               助理工程师</t>
  </si>
  <si>
    <t>SG2016-017</t>
  </si>
  <si>
    <t>长丰大道（武汉星达汽车修理厂-丰逸路）信息管道工程</t>
  </si>
  <si>
    <t>（事业单位填）</t>
  </si>
  <si>
    <t>专业技术工作</t>
  </si>
  <si>
    <t>（事业单位编内人员岗位等级）</t>
  </si>
  <si>
    <t>SG2016-019</t>
  </si>
  <si>
    <t>和谐大道（姑嫂树路～望湖路）架空线迁改补偿管道工程</t>
  </si>
  <si>
    <t>申报学历</t>
  </si>
  <si>
    <t>本科</t>
  </si>
  <si>
    <t>学 制</t>
  </si>
  <si>
    <t>2.5年</t>
  </si>
  <si>
    <t>学 位</t>
  </si>
  <si>
    <t>何时毕业</t>
  </si>
  <si>
    <t>最高     学历</t>
  </si>
  <si>
    <t>SG2016-024</t>
  </si>
  <si>
    <t>雄楚大街（楚平路-三环线立交）信息管道新建及补偿工程</t>
  </si>
  <si>
    <t>所学专业</t>
  </si>
  <si>
    <t>土木工程</t>
  </si>
  <si>
    <t>何校毕业</t>
  </si>
  <si>
    <t>武汉理工大学</t>
  </si>
  <si>
    <t>SG2016-025</t>
  </si>
  <si>
    <t>新武金堤路（三环线～江国路）信息管道工程</t>
  </si>
  <si>
    <t>从事专业</t>
  </si>
  <si>
    <t>2012.06-2015.03在武汉永欣建设工程咨询有限公司从事工程预算、工程招标、结算相关工作。</t>
  </si>
  <si>
    <t>SG2017-001</t>
  </si>
  <si>
    <t>李纸路（武南路-新路村）架空线迁改补偿信息管道工程</t>
  </si>
  <si>
    <t>技术工作</t>
  </si>
  <si>
    <t>2015.08-至今在武汉市信息管网投资有限公司从事工程预决算、法务管理和合同管理相关工作。</t>
  </si>
  <si>
    <t>SG2017-005</t>
  </si>
  <si>
    <t>长江大道二期（范湖转盘-三环线）国防通信管线迁改及加固保护工程</t>
  </si>
  <si>
    <r>
      <t xml:space="preserve">简 </t>
    </r>
    <r>
      <rPr>
        <sz val="12"/>
        <rFont val="宋体"/>
        <family val="0"/>
      </rPr>
      <t xml:space="preserve">  </t>
    </r>
    <r>
      <rPr>
        <sz val="12"/>
        <rFont val="宋体"/>
        <family val="0"/>
      </rPr>
      <t>历</t>
    </r>
  </si>
  <si>
    <t>SG2017-007</t>
  </si>
  <si>
    <t>江城大道（三环线-墨水湖大桥）信息管道迁改工程</t>
  </si>
  <si>
    <t>近期年度</t>
  </si>
  <si>
    <t>2015年</t>
  </si>
  <si>
    <r>
      <t>2</t>
    </r>
    <r>
      <rPr>
        <sz val="12"/>
        <rFont val="宋体"/>
        <family val="0"/>
      </rPr>
      <t>016</t>
    </r>
    <r>
      <rPr>
        <sz val="12"/>
        <rFont val="宋体"/>
        <family val="0"/>
      </rPr>
      <t>年</t>
    </r>
  </si>
  <si>
    <r>
      <t>2</t>
    </r>
    <r>
      <rPr>
        <sz val="12"/>
        <rFont val="宋体"/>
        <family val="0"/>
      </rPr>
      <t>017</t>
    </r>
    <r>
      <rPr>
        <sz val="12"/>
        <rFont val="宋体"/>
        <family val="0"/>
      </rPr>
      <t>年</t>
    </r>
  </si>
  <si>
    <r>
      <t>2</t>
    </r>
    <r>
      <rPr>
        <sz val="12"/>
        <rFont val="宋体"/>
        <family val="0"/>
      </rPr>
      <t>018</t>
    </r>
    <r>
      <rPr>
        <sz val="12"/>
        <rFont val="宋体"/>
        <family val="0"/>
      </rPr>
      <t>年</t>
    </r>
  </si>
  <si>
    <t>2019年</t>
  </si>
  <si>
    <t xml:space="preserve">申报类型
(正常、平转或破格)
</t>
  </si>
  <si>
    <t>正常</t>
  </si>
  <si>
    <t>SG2018-006</t>
  </si>
  <si>
    <t>青菱路（滨河路-江楚大街）信息管道工程</t>
  </si>
  <si>
    <t>考核情况</t>
  </si>
  <si>
    <t>合格</t>
  </si>
  <si>
    <t>优秀</t>
  </si>
  <si>
    <t>SG2018-011</t>
  </si>
  <si>
    <t>三环线北延线（姑嫂树立交）信息管线迁改工程国防信息管线迁改工程（66389部队线路迁改工程）</t>
  </si>
  <si>
    <t>继续教育</t>
  </si>
  <si>
    <t>2012年通过全国建设工程造价员考试；2016年通过二级建造师考试；2017年、2018年参加湖北省内部审计师协会组织的培训；2018年、2019年完成继续教育培训工作。</t>
  </si>
  <si>
    <t xml:space="preserve">职称外语、计算机应用能力
考试成绩或免试依据
</t>
  </si>
  <si>
    <t>无</t>
  </si>
  <si>
    <t>SG2018-013</t>
  </si>
  <si>
    <t>杨泗港长江大桥（国博大道立交-八坦立交）架空线迁改补偿管道工程</t>
  </si>
  <si>
    <t>培训及进</t>
  </si>
  <si>
    <t>SG2018-023</t>
  </si>
  <si>
    <t>江汉六桥汉阳岸接线（汉阳大道～龙阳湖北路）迁改补偿管道工程</t>
  </si>
  <si>
    <t>修情况</t>
  </si>
  <si>
    <t>SG2018-024</t>
  </si>
  <si>
    <t>中南路与中北路（武珞路-徐东大街）国防通信管线迁改工程</t>
  </si>
  <si>
    <t>任现职以</t>
  </si>
  <si>
    <t xml:space="preserve">一、工程结算                                                                                                                                                                      （1）2019年 连湖路（秋桂街-后湖大道）信息管道新建工程（独立审核施工单位送审结算资料，确定实际工程结算造价）。                                                                                                              （2）2019年 四新北路（芳草路-博览路）信息管道迁改工程（独立审核施工单位送审结算资料，确定实际工程结算造价）。                                                                                                          二、决算评审                                                                                                           （1）2018年 处理公司2013年历史遗留未决算项目，重新核定天兴洲大桥过桥等十五项管网工程竣工项目、岳家嘴立交等六项管网工程竣工项目的工程决算费用，武汉市财政局同意核定最终项目决算投资额为1573万元，并下达决算批复。                                                                                                              （2）2018年-2020年 组织参与141项工程的竣工财务决算报表编制工作，涉及决算报审金额约1.09亿元。                                            1、有20个项目正在接受武汉市建设局的决算评审，本人主要负责对接评审人员，沟通复核项目决算数据评定依据，提供项目全过程资料，确认最终审定金额。本次申报资料中附有武珞路、珞喻路顶管管道工程、临江大道（罗家港路-建设十一路）信息管道工程、天源路（中北路-东湖路）管道工程和四新大道（十升路-连通港路）信息管网工程四个项目竣工财务决算报表，及决算评审工作推进会签到表等资料。                                                                                 2、有121个项目已完成竣工财务决算报表编制工作，等待报送武汉市建设局开展决算评审工作。 本次申报资料中附有连城中路（温馨路-连城环路）信息管道工程、硚口区丰美路（江达路-汉丹南路）管道工程、江汉六桥汉阳段（郭琴路-汉阳大道）信息管道工程三个项目竣工财务决算报表。                                                    三、造价合同管理                                                                                                                        （1）2016年  开展公司资产清理专项审计工作，并负责签订资产清理专项审计合同。                       （2）2017年  配合跟踪审计公司开展项目全过程跟踪审计工作，并负责签订2017年-2021年全过程跟踪审计合同。                                 （3）2018年  配合会计师事务公司开展21个历史遗留项目决算评审工作，并负责签订财务决算审计业务约定书。                           （4）2016年-2020年 审核建设工程项目清单明细，共签订154项施工合同，涉及合同金额共计3.12亿元。本次申报资料中附有军运会保障工程等26个项目施工合同协议书及相关价格分析表，涉及合同金额共计7183.65万元。         </t>
  </si>
  <si>
    <t>SG2018-025</t>
  </si>
  <si>
    <t>临空港大道（6号路-巨龙大道）信息管道工程</t>
  </si>
  <si>
    <t>来主要工</t>
  </si>
  <si>
    <t>SG2018-029</t>
  </si>
  <si>
    <t>墨水湖立交改造工程网络管线迁改工程</t>
  </si>
  <si>
    <t>作业绩与</t>
  </si>
  <si>
    <t>SG2018-032</t>
  </si>
  <si>
    <t>二七路至铁机路过江通道和平大道口信息网络还建管道及线路迁改工程</t>
  </si>
  <si>
    <t>成果（本</t>
  </si>
  <si>
    <t>（包括但不限于工程项目前期资料、施工过程中资料、竣工资料、项目其他财务资料等）</t>
  </si>
  <si>
    <t>SG2019-005</t>
  </si>
  <si>
    <t>夹套河路（菁英城公共通道-江盛路）信息管道工程</t>
  </si>
  <si>
    <t>人作用：</t>
  </si>
  <si>
    <t>（武汉市建设局及相关评审单位到我公司参会）</t>
  </si>
  <si>
    <t>SG2019-017</t>
  </si>
  <si>
    <t>沿江大道（民权路-晴川桥）66389部队国防通信光缆迁改工程（标段三）</t>
  </si>
  <si>
    <t>主持、参</t>
  </si>
  <si>
    <t>SG2019-018</t>
  </si>
  <si>
    <t>沿江大道（民权路-晴川桥）信息网络架空线缆迁改入地工程（标段一）</t>
  </si>
  <si>
    <t>加、独立</t>
  </si>
  <si>
    <t>审核合同工程量清单明细，分析对比工程量和单价组成是否在规定范围内，对价格异常的子项进行调整，并做好工作备忘录，复核合同签订价款，便于在进度款支付审核时提供依据，确保项目的进度、质量、成本得到有效控制。</t>
  </si>
  <si>
    <t>SG2019-019</t>
  </si>
  <si>
    <t>沿江大道（民权路-晴川桥）工程架空线入地信息管网补偿管道工程（标段二）</t>
  </si>
  <si>
    <t>完成）</t>
  </si>
  <si>
    <t>SG2019-020</t>
  </si>
  <si>
    <t>沿江大道（民权路-晴川桥）信息网络箱柜整治工程（标段四）</t>
  </si>
  <si>
    <r>
      <t xml:space="preserve">任现职以 </t>
    </r>
    <r>
      <rPr>
        <sz val="12"/>
        <rFont val="宋体"/>
        <family val="0"/>
      </rPr>
      <t xml:space="preserve"> </t>
    </r>
    <r>
      <rPr>
        <sz val="12"/>
        <rFont val="宋体"/>
        <family val="0"/>
      </rPr>
      <t xml:space="preserve"> </t>
    </r>
  </si>
  <si>
    <t>2020年1月在《基层建设》上发表了关于“建筑工程预决算审核中常见的问题分析与处理”的论文。</t>
  </si>
  <si>
    <t>SG2019-030</t>
  </si>
  <si>
    <t>澳门路（建设大道-苗栗路）工程信息网络管线迁改工程</t>
  </si>
  <si>
    <t xml:space="preserve">来在何时 </t>
  </si>
  <si>
    <t>SG2019-045</t>
  </si>
  <si>
    <t>杨泗港长江大桥（正桥）过桥信息管道工程</t>
  </si>
  <si>
    <t xml:space="preserve">何刊物发 </t>
  </si>
  <si>
    <t>SG2019-060</t>
  </si>
  <si>
    <t>军运会保障线路道路路面整治综合提升工程（姑嫂树路、二环线汉口段、武汉大道汉口段）道路交通管线整治工程</t>
  </si>
  <si>
    <t xml:space="preserve">表论文论 </t>
  </si>
  <si>
    <t>SG2019-061</t>
  </si>
  <si>
    <t>军运会保障线路道路路面整治综合提升工程（姑嫂树路、二环线汉口段、武汉大道汉口段）箱柜搬迁整治工程（标段一）姑嫂树路箱柜搬迁整治工程</t>
  </si>
  <si>
    <t>著或报告</t>
  </si>
  <si>
    <t>SG2019-062</t>
  </si>
  <si>
    <t>军运会保障线路道路路面整治综合提升工程（姑嫂树路、二环线汉口段、武汉大道汉口段）箱柜搬迁整治工程（标段二）二环线汉口段箱柜搬迁整治工程</t>
  </si>
  <si>
    <t>成果获奖</t>
  </si>
  <si>
    <t>在2018年度工作中，积极进取，工作出色，成绩显著，被公司评为先进个人，获得荣誉证书。</t>
  </si>
  <si>
    <t>SG2019-063</t>
  </si>
  <si>
    <t>军运会保障线路道路路面整治综合提升工程（姑嫂树路、二环线汉口段、武汉大道汉口段）箱柜搬迁整治工程（标段三）武汉大道汉口段箱柜搬迁整治工程</t>
  </si>
  <si>
    <t>及受表彰</t>
  </si>
  <si>
    <t>情况</t>
  </si>
  <si>
    <t>工作单位                审查意见</t>
  </si>
  <si>
    <t xml:space="preserve">   主管单位人事职改部门  审查意见</t>
  </si>
  <si>
    <t>7183.65万元</t>
  </si>
  <si>
    <t>26个项目</t>
  </si>
  <si>
    <t xml:space="preserve">                          （盖章）</t>
  </si>
  <si>
    <r>
      <t xml:space="preserve">                     </t>
    </r>
    <r>
      <rPr>
        <sz val="10"/>
        <rFont val="宋体"/>
        <family val="0"/>
      </rPr>
      <t xml:space="preserve">   （盖章）</t>
    </r>
  </si>
  <si>
    <t xml:space="preserve">  2020年    月    日</t>
  </si>
  <si>
    <t xml:space="preserve">      2020年    月    日</t>
  </si>
  <si>
    <t>武汉市人力资源和社会保障局制表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</si>
</sst>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name val="宋体"/>
      <family val="0"/>
    </font>
    <font>
      <b/>
      <sz val="10"/>
      <name val="宋体"/>
      <family val="0"/>
    </font>
    <font>
      <sz val="18"/>
      <name val="宋体"/>
      <family val="0"/>
    </font>
    <font>
      <sz val="10"/>
      <name val="宋体"/>
      <family val="0"/>
    </font>
    <font>
      <sz val="11"/>
      <name val="宋体"/>
      <family val="0"/>
    </font>
    <font>
      <sz val="8"/>
      <name val="宋体"/>
      <family val="0"/>
    </font>
    <font>
      <sz val="13"/>
      <name val="宋体"/>
      <family val="0"/>
    </font>
    <font>
      <sz val="9"/>
      <name val="宋体"/>
      <family val="0"/>
    </font>
    <font>
      <sz val="14"/>
      <name val="宋体"/>
      <family val="0"/>
    </font>
    <font>
      <sz val="11"/>
      <color indexed="8"/>
      <name val="宋体"/>
      <family val="0"/>
    </font>
    <font>
      <sz val="11"/>
      <color indexed="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63"/>
      <name val="宋体"/>
      <family val="0"/>
    </font>
    <font>
      <sz val="11"/>
      <color indexed="52"/>
      <name val="宋体"/>
      <family val="0"/>
    </font>
    <font>
      <b/>
      <sz val="11"/>
      <color indexed="52"/>
      <name val="宋体"/>
      <family val="0"/>
    </font>
    <font>
      <b/>
      <sz val="13"/>
      <color indexed="56"/>
      <name val="宋体"/>
      <family val="0"/>
    </font>
    <font>
      <sz val="11"/>
      <color indexed="10"/>
      <name val="宋体"/>
      <family val="0"/>
    </font>
    <font>
      <b/>
      <sz val="15"/>
      <color indexed="56"/>
      <name val="宋体"/>
      <family val="0"/>
    </font>
    <font>
      <b/>
      <sz val="11"/>
      <color indexed="8"/>
      <name val="宋体"/>
      <family val="0"/>
    </font>
    <font>
      <b/>
      <sz val="11"/>
      <color indexed="9"/>
      <name val="宋体"/>
      <family val="0"/>
    </font>
    <font>
      <sz val="11"/>
      <color indexed="17"/>
      <name val="宋体"/>
      <family val="0"/>
    </font>
    <font>
      <b/>
      <u val="single"/>
      <sz val="1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5" fillId="0" borderId="3" applyNumberFormat="0" applyFill="0" applyAlignment="0" applyProtection="0"/>
    <xf numFmtId="0" fontId="23"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27" fillId="11" borderId="7"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1" fillId="0" borderId="8" applyNumberFormat="0" applyFill="0" applyAlignment="0" applyProtection="0"/>
    <xf numFmtId="0" fontId="26" fillId="0" borderId="9" applyNumberFormat="0" applyFill="0" applyAlignment="0" applyProtection="0"/>
    <xf numFmtId="0" fontId="28" fillId="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cellStyleXfs>
  <cellXfs count="106">
    <xf numFmtId="0" fontId="0" fillId="0" borderId="0" xfId="0" applyAlignment="1">
      <alignment vertical="center"/>
    </xf>
    <xf numFmtId="0" fontId="1" fillId="0" borderId="0" xfId="0" applyFont="1" applyAlignment="1">
      <alignment horizontal="center" vertical="center"/>
    </xf>
    <xf numFmtId="0" fontId="2" fillId="0" borderId="10" xfId="0" applyFont="1" applyBorder="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0"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5"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0" fillId="0" borderId="20" xfId="0" applyBorder="1" applyAlignment="1">
      <alignment horizontal="center" vertical="center"/>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0" fillId="0" borderId="15" xfId="0" applyFont="1" applyBorder="1" applyAlignment="1">
      <alignment horizontal="center" vertical="center"/>
    </xf>
    <xf numFmtId="0" fontId="0" fillId="0" borderId="20"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0" fillId="0" borderId="20" xfId="0" applyFont="1" applyBorder="1" applyAlignment="1">
      <alignmen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8" fillId="0" borderId="22" xfId="0" applyFont="1" applyBorder="1" applyAlignment="1">
      <alignment horizontal="center" wrapText="1"/>
    </xf>
    <xf numFmtId="0" fontId="8" fillId="0" borderId="0" xfId="0" applyFont="1" applyBorder="1" applyAlignment="1">
      <alignment horizontal="center" wrapText="1"/>
    </xf>
    <xf numFmtId="0" fontId="8" fillId="0" borderId="23" xfId="0" applyFont="1" applyBorder="1" applyAlignment="1">
      <alignment horizontal="center" wrapText="1"/>
    </xf>
    <xf numFmtId="0" fontId="0" fillId="0" borderId="17" xfId="0" applyFont="1" applyBorder="1" applyAlignment="1">
      <alignment vertical="center" wrapText="1"/>
    </xf>
    <xf numFmtId="0" fontId="0" fillId="0" borderId="18" xfId="0" applyFont="1" applyBorder="1" applyAlignment="1">
      <alignment vertical="center"/>
    </xf>
    <xf numFmtId="0" fontId="0" fillId="0" borderId="10" xfId="0" applyFont="1" applyBorder="1" applyAlignment="1">
      <alignment horizontal="right" vertical="center"/>
    </xf>
    <xf numFmtId="0" fontId="0" fillId="0" borderId="19" xfId="0" applyFont="1" applyBorder="1" applyAlignment="1">
      <alignment horizontal="right" vertical="center"/>
    </xf>
    <xf numFmtId="0" fontId="0" fillId="0" borderId="0" xfId="0" applyFont="1" applyAlignment="1">
      <alignment vertical="center"/>
    </xf>
    <xf numFmtId="57" fontId="0" fillId="0" borderId="11" xfId="0" applyNumberFormat="1" applyFont="1" applyBorder="1" applyAlignment="1">
      <alignment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21" xfId="0" applyBorder="1" applyAlignment="1">
      <alignment horizontal="center" vertical="center" wrapText="1"/>
    </xf>
    <xf numFmtId="57"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0" fillId="0" borderId="14" xfId="0" applyBorder="1" applyAlignment="1">
      <alignment horizontal="center" vertical="center" wrapText="1"/>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0" fontId="7" fillId="0" borderId="19" xfId="0" applyFont="1" applyBorder="1" applyAlignment="1">
      <alignment horizontal="left" vertical="top"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21" xfId="0" applyFont="1" applyBorder="1" applyAlignment="1">
      <alignment horizontal="center" wrapText="1"/>
    </xf>
    <xf numFmtId="0" fontId="0" fillId="0" borderId="22" xfId="0" applyFont="1" applyBorder="1" applyAlignment="1">
      <alignment horizontal="center" wrapText="1"/>
    </xf>
    <xf numFmtId="0" fontId="0" fillId="0" borderId="0" xfId="0" applyFont="1" applyBorder="1" applyAlignment="1">
      <alignment horizontal="center" wrapText="1"/>
    </xf>
    <xf numFmtId="0" fontId="0" fillId="0" borderId="23" xfId="0" applyFont="1" applyBorder="1" applyAlignment="1">
      <alignment horizontal="center" wrapText="1"/>
    </xf>
    <xf numFmtId="0" fontId="4" fillId="0" borderId="16" xfId="0" applyFont="1" applyBorder="1" applyAlignment="1">
      <alignment horizontal="center" vertical="center"/>
    </xf>
    <xf numFmtId="0" fontId="4" fillId="0" borderId="0" xfId="0" applyFont="1" applyAlignment="1">
      <alignment vertical="center"/>
    </xf>
    <xf numFmtId="0" fontId="9"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view="pageBreakPreview" zoomScaleSheetLayoutView="100" workbookViewId="0" topLeftCell="A28">
      <selection activeCell="B32" sqref="B32:E33"/>
    </sheetView>
  </sheetViews>
  <sheetFormatPr defaultColWidth="9.00390625" defaultRowHeight="14.25"/>
  <cols>
    <col min="1" max="2" width="10.75390625" style="0" customWidth="1"/>
    <col min="3" max="3" width="11.75390625" style="0" customWidth="1"/>
    <col min="4" max="4" width="10.75390625" style="0" customWidth="1"/>
    <col min="5" max="5" width="10.50390625" style="0" customWidth="1"/>
    <col min="6" max="6" width="11.00390625" style="0" customWidth="1"/>
    <col min="7" max="7" width="4.75390625" style="0" customWidth="1"/>
    <col min="8" max="8" width="10.875" style="0" customWidth="1"/>
    <col min="9" max="9" width="11.50390625" style="0" customWidth="1"/>
    <col min="10" max="10" width="12.00390625" style="0" customWidth="1"/>
    <col min="11" max="11" width="10.75390625" style="0" customWidth="1"/>
    <col min="12" max="12" width="7.50390625" style="0" customWidth="1"/>
    <col min="14" max="14" width="47.875" style="0" customWidth="1"/>
    <col min="16" max="17" width="11.50390625" style="0" customWidth="1"/>
  </cols>
  <sheetData>
    <row r="1" spans="1:12" ht="27.75" customHeight="1">
      <c r="A1" s="1" t="s">
        <v>0</v>
      </c>
      <c r="B1" s="1"/>
      <c r="C1" s="1"/>
      <c r="D1" s="1"/>
      <c r="E1" s="1"/>
      <c r="F1" s="1"/>
      <c r="G1" s="1"/>
      <c r="H1" s="1"/>
      <c r="I1" s="1"/>
      <c r="J1" s="1"/>
      <c r="K1" s="1"/>
      <c r="L1" s="1"/>
    </row>
    <row r="2" spans="1:9" ht="10.5" customHeight="1">
      <c r="A2" s="2"/>
      <c r="B2" s="2"/>
      <c r="C2" s="2"/>
      <c r="D2" s="3"/>
      <c r="E2" s="3"/>
      <c r="F2" s="3"/>
      <c r="G2" s="3"/>
      <c r="H2" s="4"/>
      <c r="I2" s="4"/>
    </row>
    <row r="3" spans="1:12" ht="27.75" customHeight="1">
      <c r="A3" s="5" t="s">
        <v>1</v>
      </c>
      <c r="B3" s="6" t="s">
        <v>2</v>
      </c>
      <c r="C3" s="7"/>
      <c r="D3" s="5" t="s">
        <v>3</v>
      </c>
      <c r="E3" s="8" t="s">
        <v>4</v>
      </c>
      <c r="F3" s="5" t="s">
        <v>5</v>
      </c>
      <c r="G3" s="8" t="s">
        <v>6</v>
      </c>
      <c r="H3" s="5" t="s">
        <v>7</v>
      </c>
      <c r="I3" s="75">
        <v>33208</v>
      </c>
      <c r="J3" s="5" t="s">
        <v>8</v>
      </c>
      <c r="K3" s="76" t="s">
        <v>9</v>
      </c>
      <c r="L3" s="77"/>
    </row>
    <row r="4" spans="1:18" ht="24.75" customHeight="1">
      <c r="A4" s="9" t="s">
        <v>10</v>
      </c>
      <c r="B4" s="10"/>
      <c r="C4" s="10" t="s">
        <v>11</v>
      </c>
      <c r="D4" s="11" t="s">
        <v>12</v>
      </c>
      <c r="E4" s="12" t="s">
        <v>13</v>
      </c>
      <c r="F4" s="13" t="s">
        <v>14</v>
      </c>
      <c r="G4" s="14" t="s">
        <v>15</v>
      </c>
      <c r="H4" s="15"/>
      <c r="I4" s="15"/>
      <c r="J4" s="78"/>
      <c r="K4" s="36" t="s">
        <v>16</v>
      </c>
      <c r="L4" s="37"/>
      <c r="P4">
        <v>2751155.63</v>
      </c>
      <c r="Q4" t="s">
        <v>17</v>
      </c>
      <c r="R4" t="s">
        <v>18</v>
      </c>
    </row>
    <row r="5" spans="1:18" ht="24.75" customHeight="1">
      <c r="A5" s="16" t="s">
        <v>19</v>
      </c>
      <c r="B5" s="17"/>
      <c r="C5" s="17" t="s">
        <v>20</v>
      </c>
      <c r="D5" s="18"/>
      <c r="E5" s="19"/>
      <c r="F5" s="20"/>
      <c r="G5" s="21" t="s">
        <v>21</v>
      </c>
      <c r="H5" s="22"/>
      <c r="I5" s="22"/>
      <c r="J5" s="43"/>
      <c r="K5" s="22"/>
      <c r="L5" s="43"/>
      <c r="P5">
        <v>1140080</v>
      </c>
      <c r="Q5" t="s">
        <v>22</v>
      </c>
      <c r="R5" t="s">
        <v>23</v>
      </c>
    </row>
    <row r="6" spans="1:18" ht="24.75" customHeight="1">
      <c r="A6" s="23" t="s">
        <v>24</v>
      </c>
      <c r="B6" s="24" t="s">
        <v>25</v>
      </c>
      <c r="C6" s="12" t="s">
        <v>26</v>
      </c>
      <c r="D6" s="12" t="s">
        <v>27</v>
      </c>
      <c r="E6" s="12" t="s">
        <v>28</v>
      </c>
      <c r="F6" s="12" t="s">
        <v>14</v>
      </c>
      <c r="G6" s="25" t="s">
        <v>29</v>
      </c>
      <c r="H6" s="5"/>
      <c r="I6" s="79">
        <v>42005</v>
      </c>
      <c r="J6" s="80"/>
      <c r="K6" s="81" t="s">
        <v>30</v>
      </c>
      <c r="L6" s="12" t="s">
        <v>25</v>
      </c>
      <c r="P6">
        <v>6630011.23</v>
      </c>
      <c r="Q6" t="s">
        <v>31</v>
      </c>
      <c r="R6" t="s">
        <v>32</v>
      </c>
    </row>
    <row r="7" spans="1:18" ht="24.75" customHeight="1">
      <c r="A7" s="23" t="s">
        <v>33</v>
      </c>
      <c r="B7" s="24" t="s">
        <v>34</v>
      </c>
      <c r="C7" s="19"/>
      <c r="D7" s="19"/>
      <c r="E7" s="19"/>
      <c r="F7" s="19"/>
      <c r="G7" s="26" t="s">
        <v>35</v>
      </c>
      <c r="H7" s="27"/>
      <c r="I7" s="82" t="s">
        <v>36</v>
      </c>
      <c r="J7" s="83"/>
      <c r="K7" s="20"/>
      <c r="L7" s="19"/>
      <c r="P7">
        <v>2370285.1</v>
      </c>
      <c r="Q7" t="s">
        <v>37</v>
      </c>
      <c r="R7" t="s">
        <v>38</v>
      </c>
    </row>
    <row r="8" spans="1:18" ht="18" customHeight="1">
      <c r="A8" s="28" t="s">
        <v>39</v>
      </c>
      <c r="B8" s="29" t="s">
        <v>40</v>
      </c>
      <c r="C8" s="29"/>
      <c r="D8" s="29"/>
      <c r="E8" s="29"/>
      <c r="F8" s="29"/>
      <c r="G8" s="29"/>
      <c r="H8" s="29"/>
      <c r="I8" s="29"/>
      <c r="J8" s="29"/>
      <c r="K8" s="29"/>
      <c r="L8" s="84"/>
      <c r="P8">
        <v>3235330.05</v>
      </c>
      <c r="Q8" t="s">
        <v>41</v>
      </c>
      <c r="R8" t="s">
        <v>42</v>
      </c>
    </row>
    <row r="9" spans="1:18" ht="18" customHeight="1">
      <c r="A9" s="28" t="s">
        <v>43</v>
      </c>
      <c r="B9" s="30" t="s">
        <v>44</v>
      </c>
      <c r="C9" s="30"/>
      <c r="D9" s="30"/>
      <c r="E9" s="31"/>
      <c r="F9" s="30"/>
      <c r="G9" s="30"/>
      <c r="H9" s="30"/>
      <c r="I9" s="30"/>
      <c r="J9" s="30"/>
      <c r="K9" s="30"/>
      <c r="L9" s="85"/>
      <c r="P9">
        <v>5052722.27</v>
      </c>
      <c r="Q9" t="s">
        <v>45</v>
      </c>
      <c r="R9" t="s">
        <v>46</v>
      </c>
    </row>
    <row r="10" spans="1:18" ht="18" customHeight="1">
      <c r="A10" s="19" t="s">
        <v>47</v>
      </c>
      <c r="B10" s="32"/>
      <c r="C10" s="32"/>
      <c r="D10" s="32"/>
      <c r="E10" s="32"/>
      <c r="F10" s="32"/>
      <c r="G10" s="32"/>
      <c r="H10" s="32"/>
      <c r="I10" s="32"/>
      <c r="J10" s="32"/>
      <c r="K10" s="32"/>
      <c r="L10" s="86"/>
      <c r="P10">
        <v>3973150.26</v>
      </c>
      <c r="Q10" t="s">
        <v>48</v>
      </c>
      <c r="R10" t="s">
        <v>49</v>
      </c>
    </row>
    <row r="11" spans="1:18" ht="27.75" customHeight="1">
      <c r="A11" s="5" t="s">
        <v>50</v>
      </c>
      <c r="B11" s="5" t="s">
        <v>51</v>
      </c>
      <c r="C11" s="5" t="s">
        <v>52</v>
      </c>
      <c r="D11" s="5" t="s">
        <v>53</v>
      </c>
      <c r="E11" s="5" t="s">
        <v>54</v>
      </c>
      <c r="F11" s="5" t="s">
        <v>55</v>
      </c>
      <c r="G11" s="14" t="s">
        <v>56</v>
      </c>
      <c r="H11" s="33"/>
      <c r="I11" s="87"/>
      <c r="J11" s="51" t="s">
        <v>57</v>
      </c>
      <c r="K11" s="33"/>
      <c r="L11" s="87"/>
      <c r="P11">
        <v>998194.05</v>
      </c>
      <c r="Q11" t="s">
        <v>58</v>
      </c>
      <c r="R11" t="s">
        <v>59</v>
      </c>
    </row>
    <row r="12" spans="1:18" ht="27.75" customHeight="1">
      <c r="A12" s="5" t="s">
        <v>60</v>
      </c>
      <c r="B12" s="5" t="s">
        <v>61</v>
      </c>
      <c r="C12" s="5" t="s">
        <v>61</v>
      </c>
      <c r="D12" s="5" t="s">
        <v>61</v>
      </c>
      <c r="E12" s="5" t="s">
        <v>62</v>
      </c>
      <c r="F12" s="5" t="s">
        <v>61</v>
      </c>
      <c r="G12" s="34"/>
      <c r="H12" s="35"/>
      <c r="I12" s="27"/>
      <c r="J12" s="34"/>
      <c r="K12" s="35"/>
      <c r="L12" s="27"/>
      <c r="P12">
        <v>1286279.3</v>
      </c>
      <c r="Q12" t="s">
        <v>63</v>
      </c>
      <c r="R12" t="s">
        <v>64</v>
      </c>
    </row>
    <row r="13" spans="1:18" ht="18" customHeight="1">
      <c r="A13" s="12" t="s">
        <v>65</v>
      </c>
      <c r="B13" s="14" t="s">
        <v>66</v>
      </c>
      <c r="C13" s="36"/>
      <c r="D13" s="36"/>
      <c r="E13" s="36"/>
      <c r="F13" s="37"/>
      <c r="G13" s="14" t="s">
        <v>67</v>
      </c>
      <c r="H13" s="33"/>
      <c r="I13" s="87"/>
      <c r="J13" s="51" t="s">
        <v>68</v>
      </c>
      <c r="K13" s="33"/>
      <c r="L13" s="87"/>
      <c r="P13">
        <v>2945282.86</v>
      </c>
      <c r="Q13" t="s">
        <v>69</v>
      </c>
      <c r="R13" t="s">
        <v>70</v>
      </c>
    </row>
    <row r="14" spans="1:18" ht="18" customHeight="1">
      <c r="A14" s="28" t="s">
        <v>71</v>
      </c>
      <c r="B14" s="38"/>
      <c r="C14" s="39"/>
      <c r="D14" s="39"/>
      <c r="E14" s="39"/>
      <c r="F14" s="40"/>
      <c r="G14" s="41"/>
      <c r="H14" s="42"/>
      <c r="I14" s="88"/>
      <c r="J14" s="41"/>
      <c r="K14" s="42"/>
      <c r="L14" s="88"/>
      <c r="P14">
        <v>1030710.82</v>
      </c>
      <c r="Q14" t="s">
        <v>72</v>
      </c>
      <c r="R14" t="s">
        <v>73</v>
      </c>
    </row>
    <row r="15" spans="1:18" ht="18" customHeight="1">
      <c r="A15" s="19" t="s">
        <v>74</v>
      </c>
      <c r="B15" s="21"/>
      <c r="C15" s="22"/>
      <c r="D15" s="22"/>
      <c r="E15" s="22"/>
      <c r="F15" s="43"/>
      <c r="G15" s="34"/>
      <c r="H15" s="35"/>
      <c r="I15" s="27"/>
      <c r="J15" s="34"/>
      <c r="K15" s="35"/>
      <c r="L15" s="27"/>
      <c r="P15">
        <v>2855378.21</v>
      </c>
      <c r="Q15" t="s">
        <v>75</v>
      </c>
      <c r="R15" t="s">
        <v>76</v>
      </c>
    </row>
    <row r="16" spans="1:18" ht="49.5" customHeight="1">
      <c r="A16" s="12" t="s">
        <v>77</v>
      </c>
      <c r="B16" s="44" t="s">
        <v>78</v>
      </c>
      <c r="C16" s="45"/>
      <c r="D16" s="45"/>
      <c r="E16" s="45"/>
      <c r="F16" s="45"/>
      <c r="G16" s="45"/>
      <c r="H16" s="45"/>
      <c r="I16" s="45"/>
      <c r="J16" s="45"/>
      <c r="K16" s="45"/>
      <c r="L16" s="89"/>
      <c r="P16">
        <v>1565998.35</v>
      </c>
      <c r="Q16" t="s">
        <v>79</v>
      </c>
      <c r="R16" t="s">
        <v>80</v>
      </c>
    </row>
    <row r="17" spans="1:18" ht="49.5" customHeight="1">
      <c r="A17" s="28" t="s">
        <v>81</v>
      </c>
      <c r="B17" s="46"/>
      <c r="C17" s="47"/>
      <c r="D17" s="47"/>
      <c r="E17" s="47"/>
      <c r="F17" s="47"/>
      <c r="G17" s="47"/>
      <c r="H17" s="47"/>
      <c r="I17" s="47"/>
      <c r="J17" s="47"/>
      <c r="K17" s="47"/>
      <c r="L17" s="90"/>
      <c r="P17">
        <v>1729461.51</v>
      </c>
      <c r="Q17" t="s">
        <v>82</v>
      </c>
      <c r="R17" t="s">
        <v>83</v>
      </c>
    </row>
    <row r="18" spans="1:18" ht="49.5" customHeight="1">
      <c r="A18" s="28" t="s">
        <v>84</v>
      </c>
      <c r="B18" s="46"/>
      <c r="C18" s="47"/>
      <c r="D18" s="47"/>
      <c r="E18" s="47"/>
      <c r="F18" s="47"/>
      <c r="G18" s="47"/>
      <c r="H18" s="47"/>
      <c r="I18" s="47"/>
      <c r="J18" s="47"/>
      <c r="K18" s="47"/>
      <c r="L18" s="90"/>
      <c r="P18">
        <v>2576533.34</v>
      </c>
      <c r="Q18" t="s">
        <v>85</v>
      </c>
      <c r="R18" t="s">
        <v>86</v>
      </c>
    </row>
    <row r="19" spans="1:18" ht="49.5" customHeight="1">
      <c r="A19" s="28" t="s">
        <v>87</v>
      </c>
      <c r="B19" s="46"/>
      <c r="C19" s="47"/>
      <c r="D19" s="47"/>
      <c r="E19" s="47"/>
      <c r="F19" s="47"/>
      <c r="G19" s="47"/>
      <c r="H19" s="47"/>
      <c r="I19" s="47"/>
      <c r="J19" s="47"/>
      <c r="K19" s="47"/>
      <c r="L19" s="90"/>
      <c r="N19" s="91" t="s">
        <v>88</v>
      </c>
      <c r="P19">
        <v>972182.4</v>
      </c>
      <c r="Q19" t="s">
        <v>89</v>
      </c>
      <c r="R19" t="s">
        <v>90</v>
      </c>
    </row>
    <row r="20" spans="1:18" ht="49.5" customHeight="1">
      <c r="A20" s="28" t="s">
        <v>91</v>
      </c>
      <c r="B20" s="46"/>
      <c r="C20" s="47"/>
      <c r="D20" s="47"/>
      <c r="E20" s="47"/>
      <c r="F20" s="47"/>
      <c r="G20" s="47"/>
      <c r="H20" s="47"/>
      <c r="I20" s="47"/>
      <c r="J20" s="47"/>
      <c r="K20" s="47"/>
      <c r="L20" s="90"/>
      <c r="N20" s="91" t="s">
        <v>92</v>
      </c>
      <c r="P20">
        <v>2269409.74</v>
      </c>
      <c r="Q20" t="s">
        <v>93</v>
      </c>
      <c r="R20" t="s">
        <v>94</v>
      </c>
    </row>
    <row r="21" spans="1:18" ht="49.5" customHeight="1">
      <c r="A21" s="28" t="s">
        <v>95</v>
      </c>
      <c r="B21" s="46"/>
      <c r="C21" s="47"/>
      <c r="D21" s="47"/>
      <c r="E21" s="47"/>
      <c r="F21" s="47"/>
      <c r="G21" s="47"/>
      <c r="H21" s="47"/>
      <c r="I21" s="47"/>
      <c r="J21" s="47"/>
      <c r="K21" s="47"/>
      <c r="L21" s="90"/>
      <c r="N21" s="91"/>
      <c r="P21">
        <v>5592517.95</v>
      </c>
      <c r="Q21" t="s">
        <v>96</v>
      </c>
      <c r="R21" t="s">
        <v>97</v>
      </c>
    </row>
    <row r="22" spans="1:18" ht="49.5" customHeight="1">
      <c r="A22" s="48" t="s">
        <v>98</v>
      </c>
      <c r="B22" s="46"/>
      <c r="C22" s="47"/>
      <c r="D22" s="47"/>
      <c r="E22" s="47"/>
      <c r="F22" s="47"/>
      <c r="G22" s="47"/>
      <c r="H22" s="47"/>
      <c r="I22" s="47"/>
      <c r="J22" s="47"/>
      <c r="K22" s="47"/>
      <c r="L22" s="90"/>
      <c r="N22" s="92" t="s">
        <v>99</v>
      </c>
      <c r="P22">
        <v>2581689.72</v>
      </c>
      <c r="Q22" t="s">
        <v>100</v>
      </c>
      <c r="R22" t="s">
        <v>101</v>
      </c>
    </row>
    <row r="23" spans="1:18" ht="49.5" customHeight="1">
      <c r="A23" s="19" t="s">
        <v>102</v>
      </c>
      <c r="B23" s="49"/>
      <c r="C23" s="50"/>
      <c r="D23" s="50"/>
      <c r="E23" s="50"/>
      <c r="F23" s="50"/>
      <c r="G23" s="50"/>
      <c r="H23" s="50"/>
      <c r="I23" s="50"/>
      <c r="J23" s="50"/>
      <c r="K23" s="50"/>
      <c r="L23" s="93"/>
      <c r="N23" s="92"/>
      <c r="P23">
        <v>2419178.1</v>
      </c>
      <c r="Q23" t="s">
        <v>103</v>
      </c>
      <c r="R23" t="s">
        <v>104</v>
      </c>
    </row>
    <row r="24" spans="1:18" ht="18" customHeight="1">
      <c r="A24" s="13" t="s">
        <v>105</v>
      </c>
      <c r="B24" s="51" t="s">
        <v>106</v>
      </c>
      <c r="C24" s="33"/>
      <c r="D24" s="33"/>
      <c r="E24" s="33"/>
      <c r="F24" s="33"/>
      <c r="G24" s="33"/>
      <c r="H24" s="33"/>
      <c r="I24" s="33"/>
      <c r="J24" s="33"/>
      <c r="K24" s="33"/>
      <c r="L24" s="87"/>
      <c r="P24">
        <v>6883129.45</v>
      </c>
      <c r="Q24" t="s">
        <v>107</v>
      </c>
      <c r="R24" t="s">
        <v>108</v>
      </c>
    </row>
    <row r="25" spans="1:18" ht="18" customHeight="1">
      <c r="A25" s="52" t="s">
        <v>109</v>
      </c>
      <c r="B25" s="41"/>
      <c r="C25" s="42"/>
      <c r="D25" s="42"/>
      <c r="E25" s="42"/>
      <c r="F25" s="42"/>
      <c r="G25" s="42"/>
      <c r="H25" s="42"/>
      <c r="I25" s="42"/>
      <c r="J25" s="42"/>
      <c r="K25" s="42"/>
      <c r="L25" s="88"/>
      <c r="P25">
        <v>1063246.63</v>
      </c>
      <c r="Q25" t="s">
        <v>110</v>
      </c>
      <c r="R25" t="s">
        <v>111</v>
      </c>
    </row>
    <row r="26" spans="1:18" ht="18" customHeight="1">
      <c r="A26" s="52" t="s">
        <v>112</v>
      </c>
      <c r="B26" s="41"/>
      <c r="C26" s="42"/>
      <c r="D26" s="42"/>
      <c r="E26" s="42"/>
      <c r="F26" s="42"/>
      <c r="G26" s="42"/>
      <c r="H26" s="42"/>
      <c r="I26" s="42"/>
      <c r="J26" s="42"/>
      <c r="K26" s="42"/>
      <c r="L26" s="88"/>
      <c r="P26">
        <v>3664758.32</v>
      </c>
      <c r="Q26" t="s">
        <v>113</v>
      </c>
      <c r="R26" t="s">
        <v>114</v>
      </c>
    </row>
    <row r="27" spans="1:18" ht="18" customHeight="1">
      <c r="A27" s="52" t="s">
        <v>115</v>
      </c>
      <c r="B27" s="41"/>
      <c r="C27" s="42"/>
      <c r="D27" s="42"/>
      <c r="E27" s="42"/>
      <c r="F27" s="42"/>
      <c r="G27" s="42"/>
      <c r="H27" s="42"/>
      <c r="I27" s="42"/>
      <c r="J27" s="42"/>
      <c r="K27" s="42"/>
      <c r="L27" s="88"/>
      <c r="P27">
        <v>2329477.78</v>
      </c>
      <c r="Q27" t="s">
        <v>116</v>
      </c>
      <c r="R27" t="s">
        <v>117</v>
      </c>
    </row>
    <row r="28" spans="1:18" ht="18" customHeight="1">
      <c r="A28" s="52" t="s">
        <v>118</v>
      </c>
      <c r="B28" s="41"/>
      <c r="C28" s="42"/>
      <c r="D28" s="42"/>
      <c r="E28" s="42"/>
      <c r="F28" s="42"/>
      <c r="G28" s="42"/>
      <c r="H28" s="42"/>
      <c r="I28" s="42"/>
      <c r="J28" s="42"/>
      <c r="K28" s="42"/>
      <c r="L28" s="88"/>
      <c r="P28">
        <v>1752081.98</v>
      </c>
      <c r="Q28" t="s">
        <v>119</v>
      </c>
      <c r="R28" t="s">
        <v>120</v>
      </c>
    </row>
    <row r="29" spans="1:18" ht="16.5" customHeight="1">
      <c r="A29" s="12" t="s">
        <v>121</v>
      </c>
      <c r="B29" s="53" t="s">
        <v>122</v>
      </c>
      <c r="C29" s="54"/>
      <c r="D29" s="54"/>
      <c r="E29" s="54"/>
      <c r="F29" s="54"/>
      <c r="G29" s="54"/>
      <c r="H29" s="54"/>
      <c r="I29" s="54"/>
      <c r="J29" s="54"/>
      <c r="K29" s="54"/>
      <c r="L29" s="94"/>
      <c r="P29">
        <v>2168225.85</v>
      </c>
      <c r="Q29" t="s">
        <v>123</v>
      </c>
      <c r="R29" t="s">
        <v>124</v>
      </c>
    </row>
    <row r="30" spans="1:16" ht="16.5" customHeight="1">
      <c r="A30" s="28" t="s">
        <v>125</v>
      </c>
      <c r="B30" s="55"/>
      <c r="C30" s="56"/>
      <c r="D30" s="56"/>
      <c r="E30" s="56"/>
      <c r="F30" s="56"/>
      <c r="G30" s="56"/>
      <c r="H30" s="56"/>
      <c r="I30" s="56"/>
      <c r="J30" s="56"/>
      <c r="K30" s="56"/>
      <c r="L30" s="95"/>
      <c r="P30">
        <f>SUM(P4:P29)</f>
        <v>71836470.9</v>
      </c>
    </row>
    <row r="31" spans="1:12" ht="16.5" customHeight="1">
      <c r="A31" s="19" t="s">
        <v>126</v>
      </c>
      <c r="B31" s="57"/>
      <c r="C31" s="58"/>
      <c r="D31" s="58"/>
      <c r="E31" s="58"/>
      <c r="F31" s="58"/>
      <c r="G31" s="58"/>
      <c r="H31" s="58"/>
      <c r="I31" s="58"/>
      <c r="J31" s="58"/>
      <c r="K31" s="58"/>
      <c r="L31" s="96"/>
    </row>
    <row r="32" spans="1:18" ht="30" customHeight="1">
      <c r="A32" s="59" t="s">
        <v>127</v>
      </c>
      <c r="B32" s="60"/>
      <c r="C32" s="61"/>
      <c r="D32" s="61"/>
      <c r="E32" s="62"/>
      <c r="F32" s="14" t="s">
        <v>128</v>
      </c>
      <c r="G32" s="36"/>
      <c r="H32" s="37"/>
      <c r="I32" s="97"/>
      <c r="J32" s="98"/>
      <c r="K32" s="98"/>
      <c r="L32" s="99"/>
      <c r="Q32" t="s">
        <v>129</v>
      </c>
      <c r="R32" t="s">
        <v>130</v>
      </c>
    </row>
    <row r="33" spans="1:12" ht="69" customHeight="1">
      <c r="A33" s="63"/>
      <c r="B33" s="64"/>
      <c r="C33" s="65"/>
      <c r="D33" s="65"/>
      <c r="E33" s="66"/>
      <c r="F33" s="38"/>
      <c r="G33" s="39"/>
      <c r="H33" s="40"/>
      <c r="I33" s="38"/>
      <c r="J33" s="39"/>
      <c r="K33" s="39"/>
      <c r="L33" s="40"/>
    </row>
    <row r="34" spans="1:12" ht="16.5" customHeight="1">
      <c r="A34" s="63"/>
      <c r="B34" s="67" t="s">
        <v>131</v>
      </c>
      <c r="C34" s="68"/>
      <c r="D34" s="68"/>
      <c r="E34" s="69"/>
      <c r="F34" s="38"/>
      <c r="G34" s="39"/>
      <c r="H34" s="40"/>
      <c r="I34" s="100" t="s">
        <v>132</v>
      </c>
      <c r="J34" s="101"/>
      <c r="K34" s="101"/>
      <c r="L34" s="102"/>
    </row>
    <row r="35" spans="1:12" ht="31.5" customHeight="1">
      <c r="A35" s="70"/>
      <c r="B35" s="71"/>
      <c r="C35" s="72" t="s">
        <v>133</v>
      </c>
      <c r="D35" s="72"/>
      <c r="E35" s="73"/>
      <c r="F35" s="21"/>
      <c r="G35" s="22"/>
      <c r="H35" s="43"/>
      <c r="I35" s="32"/>
      <c r="J35" s="35" t="s">
        <v>134</v>
      </c>
      <c r="K35" s="35"/>
      <c r="L35" s="27"/>
    </row>
    <row r="36" spans="1:12" ht="27.75" customHeight="1">
      <c r="A36" s="74"/>
      <c r="B36" s="74"/>
      <c r="C36" s="74"/>
      <c r="D36" s="74"/>
      <c r="E36" s="74"/>
      <c r="F36" s="74"/>
      <c r="G36" s="74"/>
      <c r="H36" s="74"/>
      <c r="I36" s="103" t="s">
        <v>135</v>
      </c>
      <c r="J36" s="103"/>
      <c r="K36" s="103"/>
      <c r="L36" s="103"/>
    </row>
    <row r="37" spans="1:12" ht="27.75" customHeight="1">
      <c r="A37" s="74"/>
      <c r="B37" s="74"/>
      <c r="C37" s="74"/>
      <c r="D37" s="74"/>
      <c r="E37" s="74"/>
      <c r="F37" s="74"/>
      <c r="G37" s="74"/>
      <c r="H37" s="74"/>
      <c r="I37" s="104"/>
      <c r="J37" s="104"/>
      <c r="K37" s="104"/>
      <c r="L37" s="104"/>
    </row>
    <row r="38" spans="9:12" ht="19.5" customHeight="1">
      <c r="I38" s="105"/>
      <c r="J38" s="105"/>
      <c r="K38" s="105"/>
      <c r="L38" s="105"/>
    </row>
  </sheetData>
  <sheetProtection/>
  <mergeCells count="40">
    <mergeCell ref="A1:L1"/>
    <mergeCell ref="A2:C2"/>
    <mergeCell ref="B3:C3"/>
    <mergeCell ref="K3:L3"/>
    <mergeCell ref="G4:J4"/>
    <mergeCell ref="G5:J5"/>
    <mergeCell ref="G6:H6"/>
    <mergeCell ref="I6:J6"/>
    <mergeCell ref="G7:H7"/>
    <mergeCell ref="I7:J7"/>
    <mergeCell ref="I32:L32"/>
    <mergeCell ref="I33:L33"/>
    <mergeCell ref="B34:E34"/>
    <mergeCell ref="I34:L34"/>
    <mergeCell ref="C35:E35"/>
    <mergeCell ref="J35:L35"/>
    <mergeCell ref="I36:L36"/>
    <mergeCell ref="A32:A35"/>
    <mergeCell ref="B4:B5"/>
    <mergeCell ref="C6:C7"/>
    <mergeCell ref="D4:D5"/>
    <mergeCell ref="D6:D7"/>
    <mergeCell ref="E4:E5"/>
    <mergeCell ref="E6:E7"/>
    <mergeCell ref="F4:F5"/>
    <mergeCell ref="F6:F7"/>
    <mergeCell ref="K6:K7"/>
    <mergeCell ref="L6:L7"/>
    <mergeCell ref="N22:N23"/>
    <mergeCell ref="G13:I15"/>
    <mergeCell ref="J13:L15"/>
    <mergeCell ref="G11:I12"/>
    <mergeCell ref="J11:L12"/>
    <mergeCell ref="F32:H35"/>
    <mergeCell ref="K4:L5"/>
    <mergeCell ref="B24:L28"/>
    <mergeCell ref="B32:E33"/>
    <mergeCell ref="B13:F15"/>
    <mergeCell ref="B16:L23"/>
    <mergeCell ref="B29:L31"/>
  </mergeCells>
  <printOptions/>
  <pageMargins left="0.7480314960629921" right="0.7480314960629921" top="0.7874015748031497" bottom="0.7874015748031497" header="0.5118110236220472" footer="0.5118110236220472"/>
  <pageSetup horizontalDpi="600" verticalDpi="600" orientation="portrait" paperSize="8" scale="9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candy</cp:lastModifiedBy>
  <cp:lastPrinted>2012-12-31T23:26:03Z</cp:lastPrinted>
  <dcterms:created xsi:type="dcterms:W3CDTF">2010-06-17T06:41:04Z</dcterms:created>
  <dcterms:modified xsi:type="dcterms:W3CDTF">2020-09-01T06:17:02Z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